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xr:revisionPtr revIDLastSave="0" documentId="8_{EF13E3C3-0843-4895-9438-2BB92D26F33B}" xr6:coauthVersionLast="41" xr6:coauthVersionMax="41" xr10:uidLastSave="{00000000-0000-0000-0000-000000000000}"/>
  <bookViews>
    <workbookView xWindow="1900" yWindow="70" windowWidth="19240" windowHeight="11060" xr2:uid="{00000000-000D-0000-FFFF-FFFF00000000}"/>
  </bookViews>
  <sheets>
    <sheet name="Proposals Evaluation gr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F31" i="1"/>
  <c r="M30" i="1"/>
  <c r="F30" i="1"/>
  <c r="R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M5" i="1"/>
  <c r="F5" i="1"/>
  <c r="M4" i="1"/>
  <c r="F4" i="1"/>
  <c r="M3" i="1"/>
  <c r="F3" i="1"/>
  <c r="M2" i="1"/>
  <c r="F2" i="1"/>
</calcChain>
</file>

<file path=xl/sharedStrings.xml><?xml version="1.0" encoding="utf-8"?>
<sst xmlns="http://schemas.openxmlformats.org/spreadsheetml/2006/main" count="82" uniqueCount="58">
  <si>
    <t>Description</t>
  </si>
  <si>
    <t>Eligible?</t>
  </si>
  <si>
    <t>Completeness</t>
  </si>
  <si>
    <t>practicality</t>
  </si>
  <si>
    <t>Creativity</t>
  </si>
  <si>
    <t>Decision</t>
  </si>
  <si>
    <t>Comments</t>
  </si>
  <si>
    <t>Recommendations</t>
  </si>
  <si>
    <t>Relevence</t>
  </si>
  <si>
    <t>Working group</t>
  </si>
  <si>
    <t>Budget</t>
  </si>
  <si>
    <t>Total</t>
  </si>
  <si>
    <t>Max Degree</t>
  </si>
  <si>
    <t>Min Degree</t>
  </si>
  <si>
    <t>Goal &amp; ToC</t>
  </si>
  <si>
    <t>Project Title</t>
  </si>
  <si>
    <t>Relaed Question (in the proposal)</t>
  </si>
  <si>
    <t xml:space="preserve">Province </t>
  </si>
  <si>
    <t xml:space="preserve">Requested Budget </t>
  </si>
  <si>
    <t>REF #</t>
  </si>
  <si>
    <t xml:space="preserve">remarks </t>
  </si>
  <si>
    <t>Target group</t>
  </si>
  <si>
    <t>9,11</t>
  </si>
  <si>
    <t>1,2,3,4</t>
  </si>
  <si>
    <t>6,12</t>
  </si>
  <si>
    <t>7,4,</t>
  </si>
  <si>
    <t>13,14</t>
  </si>
  <si>
    <t>5,7,8,10,13</t>
  </si>
  <si>
    <t>مقبول بعد التعديل</t>
  </si>
  <si>
    <t xml:space="preserve">غير مقبول </t>
  </si>
  <si>
    <t xml:space="preserve"> مقبول بعد التعديل </t>
  </si>
  <si>
    <t>HYR1-10</t>
  </si>
  <si>
    <t>HYR1-01</t>
  </si>
  <si>
    <t>HYR1-02</t>
  </si>
  <si>
    <t>HYR1-03</t>
  </si>
  <si>
    <t>HYR1-04</t>
  </si>
  <si>
    <t>HYR1-07</t>
  </si>
  <si>
    <t>HYR1-08</t>
  </si>
  <si>
    <t>HYR1-13</t>
  </si>
  <si>
    <t>HYR1-14</t>
  </si>
  <si>
    <t>HYR1-16</t>
  </si>
  <si>
    <t>HYR1-18</t>
  </si>
  <si>
    <t>HYR1-19</t>
  </si>
  <si>
    <t>HYR1-21</t>
  </si>
  <si>
    <t>HYR1-22</t>
  </si>
  <si>
    <t>HYR1-23</t>
  </si>
  <si>
    <t>HYR1-24</t>
  </si>
  <si>
    <t>HYR1-26</t>
  </si>
  <si>
    <t>HYR1-05</t>
  </si>
  <si>
    <t>HYR1-09</t>
  </si>
  <si>
    <t>HYR1-11</t>
  </si>
  <si>
    <t>HYR1-12</t>
  </si>
  <si>
    <t>HYR1-20</t>
  </si>
  <si>
    <t>HYR1-25</t>
  </si>
  <si>
    <t>HYR1-27</t>
  </si>
  <si>
    <t>HYR1-06</t>
  </si>
  <si>
    <t>HYR1-15</t>
  </si>
  <si>
    <t>HYR1-17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</si>
</sst>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_ ;\-[$$-409]#,##0.00\ "/>
  </numFmts>
  <fonts count="10" x14ac:knownFonts="1">
    <font>
      <sz val="12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implified Arabic"/>
      <family val="1"/>
    </font>
    <font>
      <sz val="12"/>
      <color rgb="FF000000"/>
      <name val="Simplified Arabic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0" fontId="2" fillId="3" borderId="0" applyNumberFormat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1"/>
    <xf numFmtId="0" fontId="3" fillId="0" borderId="1" xfId="1" applyAlignment="1">
      <alignment horizontal="center"/>
    </xf>
    <xf numFmtId="0" fontId="0" fillId="0" borderId="0" xfId="0" applyAlignment="1">
      <alignment horizontal="center" textRotation="180"/>
    </xf>
    <xf numFmtId="0" fontId="0" fillId="2" borderId="0" xfId="0" applyFill="1" applyAlignment="1">
      <alignment horizontal="center" textRotation="18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2" applyFont="1" applyFill="1" applyAlignment="1">
      <alignment horizontal="center"/>
    </xf>
    <xf numFmtId="0" fontId="4" fillId="4" borderId="0" xfId="2" applyFont="1" applyFill="1" applyAlignment="1">
      <alignment horizontal="center" vertical="center"/>
    </xf>
    <xf numFmtId="164" fontId="3" fillId="0" borderId="1" xfId="3" applyFont="1" applyBorder="1"/>
    <xf numFmtId="164" fontId="0" fillId="4" borderId="0" xfId="3" applyFont="1" applyFill="1"/>
    <xf numFmtId="164" fontId="0" fillId="0" borderId="0" xfId="3" applyFont="1"/>
    <xf numFmtId="0" fontId="3" fillId="0" borderId="0" xfId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3" applyFont="1" applyFill="1"/>
    <xf numFmtId="0" fontId="0" fillId="0" borderId="0" xfId="0" applyFill="1" applyAlignment="1"/>
    <xf numFmtId="164" fontId="0" fillId="0" borderId="0" xfId="0" applyNumberFormat="1" applyFill="1"/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5" fillId="0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justify" vertical="center" readingOrder="2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0" borderId="0" xfId="0" applyFill="1" applyAlignment="1">
      <alignment vertical="center"/>
    </xf>
    <xf numFmtId="164" fontId="0" fillId="0" borderId="0" xfId="3" applyFont="1" applyFill="1" applyAlignment="1">
      <alignment vertical="center"/>
    </xf>
    <xf numFmtId="0" fontId="9" fillId="0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0" fontId="0" fillId="6" borderId="0" xfId="0" applyFill="1" applyAlignment="1"/>
    <xf numFmtId="0" fontId="0" fillId="6" borderId="0" xfId="0" applyFill="1"/>
  </cellXfs>
  <cellStyles count="8">
    <cellStyle name="20% - Accent5" xfId="2" builtinId="46"/>
    <cellStyle name="Currency" xfId="3" builtinId="4" customBuiltin="1"/>
    <cellStyle name="Currency 2" xfId="5" xr:uid="{00000000-0005-0000-0000-000002000000}"/>
    <cellStyle name="Currency 2 2" xfId="7" xr:uid="{00000000-0005-0000-0000-000003000000}"/>
    <cellStyle name="Heading 3" xfId="1" builtinId="18"/>
    <cellStyle name="Normal" xfId="0" builtinId="0"/>
    <cellStyle name="Normal 2" xfId="4" xr:uid="{00000000-0005-0000-0000-000006000000}"/>
    <cellStyle name="Normal 2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Normal="100" workbookViewId="0">
      <pane ySplit="1" topLeftCell="A2" activePane="bottomLeft" state="frozen"/>
      <selection pane="bottomLeft" activeCell="O7" sqref="O7"/>
    </sheetView>
  </sheetViews>
  <sheetFormatPr defaultRowHeight="15.5" x14ac:dyDescent="0.35"/>
  <cols>
    <col min="2" max="2" width="17.08203125" customWidth="1"/>
    <col min="3" max="3" width="32.58203125" customWidth="1"/>
    <col min="4" max="4" width="3.58203125" customWidth="1"/>
    <col min="5" max="5" width="3.75" customWidth="1"/>
    <col min="6" max="6" width="4.33203125" customWidth="1"/>
    <col min="7" max="7" width="4.83203125" customWidth="1"/>
    <col min="8" max="9" width="3.33203125" customWidth="1"/>
    <col min="10" max="10" width="3.58203125" customWidth="1"/>
    <col min="11" max="11" width="3.75" customWidth="1"/>
    <col min="12" max="12" width="3.08203125" customWidth="1"/>
    <col min="13" max="13" width="4.5" customWidth="1"/>
    <col min="14" max="14" width="11" style="6" customWidth="1"/>
    <col min="15" max="15" width="25" customWidth="1"/>
    <col min="16" max="16" width="25.75" customWidth="1"/>
    <col min="17" max="17" width="8.25" style="6" customWidth="1"/>
    <col min="18" max="18" width="10.33203125" style="14" bestFit="1" customWidth="1"/>
    <col min="19" max="19" width="13" customWidth="1"/>
    <col min="20" max="20" width="9.33203125" bestFit="1" customWidth="1"/>
  </cols>
  <sheetData>
    <row r="1" spans="1:20" ht="78.5" thickBot="1" x14ac:dyDescent="0.4">
      <c r="A1" s="1" t="s">
        <v>19</v>
      </c>
      <c r="B1" s="2" t="s">
        <v>15</v>
      </c>
      <c r="C1" s="2" t="s">
        <v>0</v>
      </c>
      <c r="D1" s="3" t="s">
        <v>2</v>
      </c>
      <c r="E1" s="3" t="s">
        <v>8</v>
      </c>
      <c r="F1" s="4" t="s">
        <v>1</v>
      </c>
      <c r="G1" s="3" t="s">
        <v>3</v>
      </c>
      <c r="H1" s="3" t="s">
        <v>4</v>
      </c>
      <c r="I1" s="3" t="s">
        <v>14</v>
      </c>
      <c r="J1" s="3" t="s">
        <v>9</v>
      </c>
      <c r="K1" s="3" t="s">
        <v>10</v>
      </c>
      <c r="L1" s="3" t="s">
        <v>21</v>
      </c>
      <c r="M1" s="4" t="s">
        <v>11</v>
      </c>
      <c r="N1" s="7" t="s">
        <v>5</v>
      </c>
      <c r="O1" s="2" t="s">
        <v>6</v>
      </c>
      <c r="P1" s="2" t="s">
        <v>7</v>
      </c>
      <c r="Q1" s="7" t="s">
        <v>17</v>
      </c>
      <c r="R1" s="12" t="s">
        <v>18</v>
      </c>
      <c r="S1" s="15" t="s">
        <v>20</v>
      </c>
      <c r="T1" s="15"/>
    </row>
    <row r="2" spans="1:20" ht="19.5" customHeight="1" x14ac:dyDescent="0.35">
      <c r="A2" t="s">
        <v>31</v>
      </c>
      <c r="B2" s="24"/>
      <c r="D2" s="5">
        <v>1</v>
      </c>
      <c r="E2" s="5">
        <v>1</v>
      </c>
      <c r="F2" s="5" t="str">
        <f t="shared" ref="F2:F28" si="0">IF(PRODUCT(D2:E2)=0,"No","Yes")</f>
        <v>Yes</v>
      </c>
      <c r="G2" s="5">
        <v>10</v>
      </c>
      <c r="H2" s="5">
        <v>10</v>
      </c>
      <c r="I2" s="5">
        <v>12</v>
      </c>
      <c r="J2" s="5">
        <v>13</v>
      </c>
      <c r="K2" s="5">
        <v>11</v>
      </c>
      <c r="L2" s="5">
        <v>6</v>
      </c>
      <c r="M2" s="5">
        <f t="shared" ref="M2:M28" si="1">SUM(G2:L2)</f>
        <v>62</v>
      </c>
      <c r="N2" s="18" t="s">
        <v>30</v>
      </c>
      <c r="O2" s="19"/>
      <c r="P2" s="19"/>
      <c r="Q2" s="18"/>
      <c r="R2" s="20"/>
      <c r="S2" s="16"/>
    </row>
    <row r="3" spans="1:20" s="19" customFormat="1" ht="19.5" customHeight="1" x14ac:dyDescent="0.35">
      <c r="A3" t="s">
        <v>32</v>
      </c>
      <c r="B3" s="24"/>
      <c r="C3" s="23"/>
      <c r="D3" s="5">
        <v>1</v>
      </c>
      <c r="E3" s="5">
        <v>1</v>
      </c>
      <c r="F3" s="5" t="str">
        <f t="shared" si="0"/>
        <v>Yes</v>
      </c>
      <c r="G3" s="5">
        <v>10</v>
      </c>
      <c r="H3" s="5">
        <v>11</v>
      </c>
      <c r="I3" s="5">
        <v>12</v>
      </c>
      <c r="J3" s="5">
        <v>9</v>
      </c>
      <c r="K3" s="5">
        <v>8</v>
      </c>
      <c r="L3" s="5">
        <v>7</v>
      </c>
      <c r="M3" s="5">
        <f t="shared" si="1"/>
        <v>57</v>
      </c>
      <c r="N3" s="18" t="s">
        <v>29</v>
      </c>
      <c r="Q3" s="18"/>
      <c r="R3" s="20"/>
      <c r="T3"/>
    </row>
    <row r="4" spans="1:20" s="19" customFormat="1" ht="23.25" customHeight="1" x14ac:dyDescent="0.85">
      <c r="A4" s="19" t="s">
        <v>33</v>
      </c>
      <c r="B4" s="29"/>
      <c r="C4" s="40"/>
      <c r="D4" s="30">
        <v>1</v>
      </c>
      <c r="E4" s="30">
        <v>0</v>
      </c>
      <c r="F4" s="30" t="str">
        <f t="shared" si="0"/>
        <v>No</v>
      </c>
      <c r="G4" s="30"/>
      <c r="H4" s="30"/>
      <c r="I4" s="30"/>
      <c r="J4" s="30"/>
      <c r="K4" s="30"/>
      <c r="L4" s="30"/>
      <c r="M4" s="30">
        <f t="shared" si="1"/>
        <v>0</v>
      </c>
      <c r="N4" s="18" t="s">
        <v>29</v>
      </c>
      <c r="Q4" s="18"/>
      <c r="R4" s="20"/>
    </row>
    <row r="5" spans="1:20" s="19" customFormat="1" ht="23" x14ac:dyDescent="0.85">
      <c r="A5" s="19" t="s">
        <v>34</v>
      </c>
      <c r="B5" s="31"/>
      <c r="C5" s="32"/>
      <c r="D5" s="30">
        <v>1</v>
      </c>
      <c r="E5" s="30">
        <v>1</v>
      </c>
      <c r="F5" s="30" t="str">
        <f t="shared" si="0"/>
        <v>Yes</v>
      </c>
      <c r="G5" s="30">
        <v>12</v>
      </c>
      <c r="H5" s="30">
        <v>13</v>
      </c>
      <c r="I5" s="30">
        <v>12</v>
      </c>
      <c r="J5" s="30">
        <v>10</v>
      </c>
      <c r="K5" s="30">
        <v>9</v>
      </c>
      <c r="L5" s="30">
        <v>7</v>
      </c>
      <c r="M5" s="30">
        <f t="shared" si="1"/>
        <v>63</v>
      </c>
      <c r="N5" s="18" t="s">
        <v>29</v>
      </c>
      <c r="Q5" s="18"/>
      <c r="R5" s="20"/>
      <c r="S5" s="16"/>
      <c r="T5" s="22"/>
    </row>
    <row r="6" spans="1:20" x14ac:dyDescent="0.35">
      <c r="A6" s="19" t="s">
        <v>35</v>
      </c>
      <c r="B6" s="33"/>
      <c r="C6" s="19"/>
      <c r="D6" s="30">
        <v>1</v>
      </c>
      <c r="E6" s="30">
        <v>1</v>
      </c>
      <c r="F6" s="30" t="str">
        <f t="shared" si="0"/>
        <v>Yes</v>
      </c>
      <c r="G6" s="30">
        <v>13</v>
      </c>
      <c r="H6" s="30">
        <v>13</v>
      </c>
      <c r="I6" s="30">
        <v>13</v>
      </c>
      <c r="J6" s="30">
        <v>12</v>
      </c>
      <c r="K6" s="30">
        <v>9</v>
      </c>
      <c r="L6" s="30">
        <v>7</v>
      </c>
      <c r="M6" s="30">
        <f t="shared" si="1"/>
        <v>67</v>
      </c>
      <c r="N6" s="18" t="s">
        <v>29</v>
      </c>
      <c r="O6" s="19"/>
      <c r="P6" s="19"/>
      <c r="Q6" s="18"/>
      <c r="R6" s="20"/>
      <c r="S6" s="16"/>
      <c r="T6" s="19"/>
    </row>
    <row r="7" spans="1:20" ht="23" x14ac:dyDescent="0.85">
      <c r="A7" s="19" t="s">
        <v>36</v>
      </c>
      <c r="B7" s="34"/>
      <c r="C7" s="35"/>
      <c r="D7" s="30">
        <v>1</v>
      </c>
      <c r="E7" s="30">
        <v>1</v>
      </c>
      <c r="F7" s="30" t="str">
        <f t="shared" si="0"/>
        <v>Yes</v>
      </c>
      <c r="G7" s="30">
        <v>5</v>
      </c>
      <c r="H7" s="30">
        <v>1</v>
      </c>
      <c r="I7" s="30">
        <v>9</v>
      </c>
      <c r="J7" s="30">
        <v>8</v>
      </c>
      <c r="K7" s="30">
        <v>3</v>
      </c>
      <c r="L7" s="30">
        <v>8</v>
      </c>
      <c r="M7" s="30">
        <f t="shared" si="1"/>
        <v>34</v>
      </c>
      <c r="N7" s="18" t="s">
        <v>29</v>
      </c>
      <c r="O7" s="21"/>
      <c r="P7" s="21"/>
      <c r="Q7" s="18"/>
      <c r="R7" s="20"/>
      <c r="S7" s="19"/>
      <c r="T7" s="19"/>
    </row>
    <row r="8" spans="1:20" s="19" customFormat="1" ht="19.5" customHeight="1" x14ac:dyDescent="0.35">
      <c r="A8" s="19" t="s">
        <v>37</v>
      </c>
      <c r="B8" s="34"/>
      <c r="C8" s="36"/>
      <c r="D8" s="30">
        <v>1</v>
      </c>
      <c r="E8" s="30">
        <v>1</v>
      </c>
      <c r="F8" s="30" t="str">
        <f t="shared" si="0"/>
        <v>Yes</v>
      </c>
      <c r="G8" s="30">
        <v>10</v>
      </c>
      <c r="H8" s="30">
        <v>2</v>
      </c>
      <c r="I8" s="30">
        <v>2</v>
      </c>
      <c r="J8" s="30">
        <v>1</v>
      </c>
      <c r="K8" s="30">
        <v>1</v>
      </c>
      <c r="L8" s="30">
        <v>8</v>
      </c>
      <c r="M8" s="30">
        <f t="shared" si="1"/>
        <v>24</v>
      </c>
      <c r="N8" s="30" t="s">
        <v>29</v>
      </c>
      <c r="O8" s="36"/>
      <c r="P8" s="36"/>
      <c r="Q8" s="30"/>
      <c r="R8" s="37"/>
      <c r="S8" s="21"/>
    </row>
    <row r="9" spans="1:20" s="19" customFormat="1" ht="16.5" customHeight="1" x14ac:dyDescent="0.85">
      <c r="A9" s="19" t="s">
        <v>38</v>
      </c>
      <c r="B9" s="33"/>
      <c r="C9" s="35"/>
      <c r="D9" s="30">
        <v>1</v>
      </c>
      <c r="E9" s="30">
        <v>1</v>
      </c>
      <c r="F9" s="30" t="str">
        <f t="shared" si="0"/>
        <v>Yes</v>
      </c>
      <c r="G9" s="30">
        <v>12</v>
      </c>
      <c r="H9" s="30">
        <v>12</v>
      </c>
      <c r="I9" s="30">
        <v>12</v>
      </c>
      <c r="J9" s="30">
        <v>10</v>
      </c>
      <c r="K9" s="30">
        <v>10</v>
      </c>
      <c r="L9" s="30">
        <v>6</v>
      </c>
      <c r="M9" s="30">
        <f t="shared" si="1"/>
        <v>62</v>
      </c>
      <c r="N9" s="18" t="s">
        <v>29</v>
      </c>
      <c r="Q9" s="18"/>
      <c r="R9" s="20"/>
      <c r="S9" s="21"/>
    </row>
    <row r="10" spans="1:20" x14ac:dyDescent="0.35">
      <c r="A10" s="19" t="s">
        <v>39</v>
      </c>
      <c r="B10" s="29"/>
      <c r="C10" s="19"/>
      <c r="D10" s="30">
        <v>1</v>
      </c>
      <c r="E10" s="30">
        <v>1</v>
      </c>
      <c r="F10" s="30" t="str">
        <f t="shared" si="0"/>
        <v>Yes</v>
      </c>
      <c r="G10" s="30">
        <v>13</v>
      </c>
      <c r="H10" s="30">
        <v>10</v>
      </c>
      <c r="I10" s="30">
        <v>13</v>
      </c>
      <c r="J10" s="30">
        <v>10</v>
      </c>
      <c r="K10" s="30">
        <v>10</v>
      </c>
      <c r="L10" s="30">
        <v>5</v>
      </c>
      <c r="M10" s="30">
        <f t="shared" si="1"/>
        <v>61</v>
      </c>
      <c r="N10" s="18" t="s">
        <v>29</v>
      </c>
      <c r="O10" s="19"/>
      <c r="P10" s="19"/>
      <c r="Q10" s="18"/>
      <c r="R10" s="20"/>
      <c r="S10" s="19"/>
      <c r="T10" s="19"/>
    </row>
    <row r="11" spans="1:20" x14ac:dyDescent="0.35">
      <c r="A11" s="19" t="s">
        <v>40</v>
      </c>
      <c r="B11" s="33"/>
      <c r="C11" s="42"/>
      <c r="D11" s="30">
        <v>0</v>
      </c>
      <c r="E11" s="30">
        <v>1</v>
      </c>
      <c r="F11" s="30" t="str">
        <f t="shared" si="0"/>
        <v>No</v>
      </c>
      <c r="G11" s="30"/>
      <c r="H11" s="30"/>
      <c r="I11" s="30"/>
      <c r="J11" s="30"/>
      <c r="K11" s="30"/>
      <c r="L11" s="30"/>
      <c r="M11" s="30">
        <f t="shared" si="1"/>
        <v>0</v>
      </c>
      <c r="N11" s="18" t="s">
        <v>29</v>
      </c>
      <c r="O11" s="21"/>
      <c r="P11" s="21"/>
      <c r="Q11" s="18"/>
      <c r="R11" s="20"/>
      <c r="S11" s="16"/>
      <c r="T11" s="19"/>
    </row>
    <row r="12" spans="1:20" x14ac:dyDescent="0.35">
      <c r="A12" s="19" t="s">
        <v>41</v>
      </c>
      <c r="B12" s="33"/>
      <c r="C12" s="41"/>
      <c r="D12" s="30">
        <v>1</v>
      </c>
      <c r="E12" s="30">
        <v>1</v>
      </c>
      <c r="F12" s="30" t="str">
        <f t="shared" si="0"/>
        <v>Yes</v>
      </c>
      <c r="G12" s="30">
        <v>13</v>
      </c>
      <c r="H12" s="30">
        <v>12</v>
      </c>
      <c r="I12" s="30">
        <v>10</v>
      </c>
      <c r="J12" s="30">
        <v>10</v>
      </c>
      <c r="K12" s="30">
        <v>10</v>
      </c>
      <c r="L12" s="30">
        <v>7</v>
      </c>
      <c r="M12" s="30">
        <f t="shared" si="1"/>
        <v>62</v>
      </c>
      <c r="N12" s="18" t="s">
        <v>29</v>
      </c>
      <c r="O12" s="21"/>
      <c r="P12" s="21"/>
      <c r="Q12" s="18"/>
      <c r="R12" s="20"/>
      <c r="S12" s="19"/>
      <c r="T12" s="19"/>
    </row>
    <row r="13" spans="1:20" x14ac:dyDescent="0.35">
      <c r="A13" s="19" t="s">
        <v>42</v>
      </c>
      <c r="B13" s="33"/>
      <c r="C13" s="21"/>
      <c r="D13" s="30">
        <v>1</v>
      </c>
      <c r="E13" s="30">
        <v>1</v>
      </c>
      <c r="F13" s="30" t="str">
        <f t="shared" si="0"/>
        <v>Yes</v>
      </c>
      <c r="G13" s="30">
        <v>13</v>
      </c>
      <c r="H13" s="30">
        <v>13</v>
      </c>
      <c r="I13" s="30">
        <v>13</v>
      </c>
      <c r="J13" s="30">
        <v>11</v>
      </c>
      <c r="K13" s="30">
        <v>7</v>
      </c>
      <c r="L13" s="30">
        <v>7</v>
      </c>
      <c r="M13" s="30">
        <f t="shared" si="1"/>
        <v>64</v>
      </c>
      <c r="N13" s="18" t="s">
        <v>29</v>
      </c>
      <c r="O13" s="21"/>
      <c r="P13" s="21"/>
      <c r="Q13" s="18"/>
      <c r="R13" s="20"/>
      <c r="S13" s="19"/>
      <c r="T13" s="19"/>
    </row>
    <row r="14" spans="1:20" s="19" customFormat="1" x14ac:dyDescent="0.35">
      <c r="A14" s="19" t="s">
        <v>43</v>
      </c>
      <c r="B14" s="38"/>
      <c r="C14" s="21"/>
      <c r="D14" s="30">
        <v>1</v>
      </c>
      <c r="E14" s="30">
        <v>1</v>
      </c>
      <c r="F14" s="30" t="str">
        <f t="shared" si="0"/>
        <v>Yes</v>
      </c>
      <c r="G14" s="30">
        <v>13</v>
      </c>
      <c r="H14" s="30">
        <v>12</v>
      </c>
      <c r="I14" s="30">
        <v>12</v>
      </c>
      <c r="J14" s="30">
        <v>13</v>
      </c>
      <c r="K14" s="30">
        <v>11</v>
      </c>
      <c r="L14" s="30">
        <v>8</v>
      </c>
      <c r="M14" s="30">
        <f t="shared" si="1"/>
        <v>69</v>
      </c>
      <c r="N14" s="18" t="s">
        <v>29</v>
      </c>
      <c r="Q14" s="18"/>
      <c r="R14" s="20"/>
    </row>
    <row r="15" spans="1:20" s="19" customFormat="1" x14ac:dyDescent="0.35">
      <c r="A15" s="19" t="s">
        <v>44</v>
      </c>
      <c r="B15" s="39"/>
      <c r="C15" s="21"/>
      <c r="D15" s="30">
        <v>1</v>
      </c>
      <c r="E15" s="30">
        <v>1</v>
      </c>
      <c r="F15" s="30" t="str">
        <f t="shared" si="0"/>
        <v>Yes</v>
      </c>
      <c r="G15" s="30">
        <v>11</v>
      </c>
      <c r="H15" s="30">
        <v>15</v>
      </c>
      <c r="I15" s="30">
        <v>13</v>
      </c>
      <c r="J15" s="30">
        <v>14</v>
      </c>
      <c r="K15" s="30">
        <v>8</v>
      </c>
      <c r="L15" s="30">
        <v>7</v>
      </c>
      <c r="M15" s="30">
        <f t="shared" si="1"/>
        <v>68</v>
      </c>
      <c r="N15" s="18" t="s">
        <v>29</v>
      </c>
      <c r="O15" s="21"/>
      <c r="P15" s="21"/>
      <c r="Q15" s="18"/>
      <c r="R15" s="20"/>
    </row>
    <row r="16" spans="1:20" s="19" customFormat="1" x14ac:dyDescent="0.35">
      <c r="A16" s="19" t="s">
        <v>45</v>
      </c>
      <c r="B16" s="33"/>
      <c r="C16" s="21"/>
      <c r="D16" s="30">
        <v>1</v>
      </c>
      <c r="E16" s="30">
        <v>1</v>
      </c>
      <c r="F16" s="30" t="str">
        <f t="shared" si="0"/>
        <v>Yes</v>
      </c>
      <c r="G16" s="30">
        <v>9</v>
      </c>
      <c r="H16" s="30">
        <v>10.5</v>
      </c>
      <c r="I16" s="30">
        <v>11</v>
      </c>
      <c r="J16" s="30">
        <v>13</v>
      </c>
      <c r="K16" s="30">
        <v>7</v>
      </c>
      <c r="L16" s="30">
        <v>7</v>
      </c>
      <c r="M16" s="30">
        <f t="shared" si="1"/>
        <v>57.5</v>
      </c>
      <c r="N16" s="18" t="s">
        <v>29</v>
      </c>
      <c r="Q16" s="18"/>
      <c r="R16" s="20"/>
    </row>
    <row r="17" spans="1:19" s="19" customFormat="1" x14ac:dyDescent="0.35">
      <c r="A17" s="19" t="s">
        <v>46</v>
      </c>
      <c r="B17" s="33"/>
      <c r="C17" s="21"/>
      <c r="D17" s="30">
        <v>1</v>
      </c>
      <c r="E17" s="30">
        <v>0</v>
      </c>
      <c r="F17" s="30" t="str">
        <f t="shared" si="0"/>
        <v>No</v>
      </c>
      <c r="G17" s="30"/>
      <c r="H17" s="30"/>
      <c r="I17" s="30"/>
      <c r="J17" s="30"/>
      <c r="K17" s="30"/>
      <c r="L17" s="30"/>
      <c r="M17" s="30">
        <f t="shared" si="1"/>
        <v>0</v>
      </c>
      <c r="N17" s="18" t="s">
        <v>29</v>
      </c>
      <c r="Q17" s="18"/>
      <c r="R17" s="20"/>
    </row>
    <row r="18" spans="1:19" s="19" customFormat="1" x14ac:dyDescent="0.35">
      <c r="A18" s="19" t="s">
        <v>47</v>
      </c>
      <c r="C18" s="21"/>
      <c r="D18" s="30">
        <v>1</v>
      </c>
      <c r="E18" s="30">
        <v>0</v>
      </c>
      <c r="F18" s="30" t="str">
        <f t="shared" si="0"/>
        <v>No</v>
      </c>
      <c r="G18" s="30">
        <v>10</v>
      </c>
      <c r="H18" s="30">
        <v>10</v>
      </c>
      <c r="I18" s="30">
        <v>10</v>
      </c>
      <c r="J18" s="30">
        <v>12</v>
      </c>
      <c r="K18" s="30">
        <v>9</v>
      </c>
      <c r="L18" s="30">
        <v>7</v>
      </c>
      <c r="M18" s="30">
        <f t="shared" si="1"/>
        <v>58</v>
      </c>
      <c r="N18" s="18" t="s">
        <v>29</v>
      </c>
      <c r="Q18" s="18"/>
      <c r="R18" s="20"/>
    </row>
    <row r="19" spans="1:19" s="19" customFormat="1" x14ac:dyDescent="0.35">
      <c r="A19" t="s">
        <v>48</v>
      </c>
      <c r="B19" s="27"/>
      <c r="C19" s="25"/>
      <c r="D19" s="5">
        <v>1</v>
      </c>
      <c r="E19" s="5">
        <v>1</v>
      </c>
      <c r="F19" s="5" t="str">
        <f t="shared" si="0"/>
        <v>Yes</v>
      </c>
      <c r="G19" s="5">
        <v>14</v>
      </c>
      <c r="H19" s="5">
        <v>15</v>
      </c>
      <c r="I19" s="5">
        <v>14</v>
      </c>
      <c r="J19" s="5">
        <v>12</v>
      </c>
      <c r="K19" s="5">
        <v>11</v>
      </c>
      <c r="L19" s="5">
        <v>7</v>
      </c>
      <c r="M19" s="5">
        <f t="shared" si="1"/>
        <v>73</v>
      </c>
      <c r="N19" s="18" t="s">
        <v>28</v>
      </c>
      <c r="O19" s="21"/>
      <c r="P19" s="21"/>
      <c r="Q19" s="18"/>
      <c r="R19"/>
    </row>
    <row r="20" spans="1:19" s="19" customFormat="1" x14ac:dyDescent="0.35">
      <c r="A20" t="s">
        <v>49</v>
      </c>
      <c r="B20" s="24"/>
      <c r="C20"/>
      <c r="D20" s="5">
        <v>1</v>
      </c>
      <c r="E20" s="5">
        <v>1</v>
      </c>
      <c r="F20" s="5" t="str">
        <f t="shared" si="0"/>
        <v>Yes</v>
      </c>
      <c r="G20" s="5">
        <v>10</v>
      </c>
      <c r="H20" s="5">
        <v>14</v>
      </c>
      <c r="I20" s="5">
        <v>13</v>
      </c>
      <c r="J20" s="5">
        <v>10</v>
      </c>
      <c r="K20" s="5">
        <v>9</v>
      </c>
      <c r="L20" s="5">
        <v>5</v>
      </c>
      <c r="M20" s="5">
        <f t="shared" si="1"/>
        <v>61</v>
      </c>
      <c r="N20" s="18" t="s">
        <v>28</v>
      </c>
      <c r="O20" s="21"/>
      <c r="P20" s="21"/>
      <c r="Q20" s="18"/>
      <c r="R20"/>
      <c r="S20" s="22"/>
    </row>
    <row r="21" spans="1:19" s="21" customFormat="1" x14ac:dyDescent="0.35">
      <c r="A21" t="s">
        <v>50</v>
      </c>
      <c r="B21" s="24"/>
      <c r="C21"/>
      <c r="D21" s="5">
        <v>0</v>
      </c>
      <c r="E21" s="5">
        <v>1</v>
      </c>
      <c r="F21" s="5" t="str">
        <f t="shared" si="0"/>
        <v>No</v>
      </c>
      <c r="G21" s="5"/>
      <c r="H21" s="5"/>
      <c r="I21" s="5"/>
      <c r="J21" s="5"/>
      <c r="K21" s="5"/>
      <c r="L21" s="5"/>
      <c r="M21" s="5">
        <f t="shared" si="1"/>
        <v>0</v>
      </c>
      <c r="N21" s="18" t="s">
        <v>29</v>
      </c>
      <c r="Q21" s="18"/>
      <c r="R21" s="19"/>
      <c r="S21" s="19"/>
    </row>
    <row r="22" spans="1:19" s="19" customFormat="1" ht="23" x14ac:dyDescent="0.85">
      <c r="A22" t="s">
        <v>51</v>
      </c>
      <c r="B22" s="24"/>
      <c r="C22" s="26"/>
      <c r="D22" s="5">
        <v>1</v>
      </c>
      <c r="E22" s="5">
        <v>1</v>
      </c>
      <c r="F22" s="5" t="str">
        <f t="shared" si="0"/>
        <v>Yes</v>
      </c>
      <c r="G22" s="5">
        <v>15</v>
      </c>
      <c r="H22" s="5">
        <v>17</v>
      </c>
      <c r="I22" s="5">
        <v>17</v>
      </c>
      <c r="J22" s="5">
        <v>13</v>
      </c>
      <c r="K22" s="5">
        <v>11</v>
      </c>
      <c r="L22" s="5">
        <v>8</v>
      </c>
      <c r="M22" s="5">
        <f t="shared" si="1"/>
        <v>81</v>
      </c>
      <c r="N22" s="18" t="s">
        <v>28</v>
      </c>
      <c r="O22" s="21"/>
      <c r="P22" s="21"/>
      <c r="Q22" s="18"/>
      <c r="R22"/>
      <c r="S22" s="21"/>
    </row>
    <row r="23" spans="1:19" s="19" customFormat="1" x14ac:dyDescent="0.35">
      <c r="A23" s="19" t="s">
        <v>52</v>
      </c>
      <c r="B23" s="33"/>
      <c r="C23" s="21"/>
      <c r="D23" s="30">
        <v>1</v>
      </c>
      <c r="E23" s="30">
        <v>1</v>
      </c>
      <c r="F23" s="30" t="str">
        <f t="shared" si="0"/>
        <v>Yes</v>
      </c>
      <c r="G23" s="30">
        <v>15</v>
      </c>
      <c r="H23" s="30">
        <v>11</v>
      </c>
      <c r="I23" s="30">
        <v>15</v>
      </c>
      <c r="J23" s="30">
        <v>12</v>
      </c>
      <c r="K23" s="30">
        <v>9</v>
      </c>
      <c r="L23" s="30">
        <v>8</v>
      </c>
      <c r="M23" s="30">
        <f t="shared" si="1"/>
        <v>70</v>
      </c>
      <c r="N23" s="18" t="s">
        <v>28</v>
      </c>
      <c r="O23" s="21"/>
      <c r="P23" s="21"/>
      <c r="Q23" s="18"/>
      <c r="R23" s="21"/>
      <c r="S23" s="21"/>
    </row>
    <row r="24" spans="1:19" s="19" customFormat="1" x14ac:dyDescent="0.35">
      <c r="A24" t="s">
        <v>53</v>
      </c>
      <c r="B24"/>
      <c r="C24" s="17"/>
      <c r="D24" s="5">
        <v>1</v>
      </c>
      <c r="E24" s="5">
        <v>1</v>
      </c>
      <c r="F24" s="5" t="str">
        <f t="shared" si="0"/>
        <v>Yes</v>
      </c>
      <c r="G24" s="5">
        <v>11.5</v>
      </c>
      <c r="H24" s="5">
        <v>11</v>
      </c>
      <c r="I24" s="5">
        <v>12</v>
      </c>
      <c r="J24" s="5">
        <v>12</v>
      </c>
      <c r="K24" s="5">
        <v>10</v>
      </c>
      <c r="L24" s="5">
        <v>6</v>
      </c>
      <c r="M24" s="5">
        <f t="shared" si="1"/>
        <v>62.5</v>
      </c>
      <c r="N24" s="6" t="s">
        <v>28</v>
      </c>
      <c r="Q24" s="6"/>
      <c r="R24"/>
      <c r="S24"/>
    </row>
    <row r="25" spans="1:19" s="19" customFormat="1" x14ac:dyDescent="0.35">
      <c r="A25" t="s">
        <v>54</v>
      </c>
      <c r="B25"/>
      <c r="C25" s="17"/>
      <c r="D25" s="5">
        <v>1</v>
      </c>
      <c r="E25" s="5">
        <v>1</v>
      </c>
      <c r="F25" s="5" t="str">
        <f t="shared" si="0"/>
        <v>Yes</v>
      </c>
      <c r="G25" s="5">
        <v>14</v>
      </c>
      <c r="H25" s="5">
        <v>15</v>
      </c>
      <c r="I25" s="5">
        <v>12</v>
      </c>
      <c r="J25" s="5">
        <v>13</v>
      </c>
      <c r="K25" s="5">
        <v>8</v>
      </c>
      <c r="L25" s="5">
        <v>8</v>
      </c>
      <c r="M25" s="5">
        <f t="shared" si="1"/>
        <v>70</v>
      </c>
      <c r="N25" s="6" t="s">
        <v>28</v>
      </c>
      <c r="Q25" s="6"/>
      <c r="R25"/>
      <c r="S25"/>
    </row>
    <row r="26" spans="1:19" x14ac:dyDescent="0.35">
      <c r="A26" t="s">
        <v>55</v>
      </c>
      <c r="B26" s="28"/>
      <c r="C26" s="25"/>
      <c r="D26" s="5">
        <v>1</v>
      </c>
      <c r="E26" s="5">
        <v>1</v>
      </c>
      <c r="F26" s="5" t="str">
        <f t="shared" si="0"/>
        <v>Yes</v>
      </c>
      <c r="G26" s="5">
        <v>12</v>
      </c>
      <c r="H26" s="5">
        <v>11</v>
      </c>
      <c r="I26" s="5">
        <v>14</v>
      </c>
      <c r="J26" s="5">
        <v>13</v>
      </c>
      <c r="K26" s="5">
        <v>10</v>
      </c>
      <c r="L26" s="5">
        <v>8</v>
      </c>
      <c r="M26" s="5">
        <f t="shared" si="1"/>
        <v>68</v>
      </c>
      <c r="N26" s="6" t="s">
        <v>28</v>
      </c>
      <c r="O26" s="21"/>
      <c r="P26" s="21"/>
      <c r="Q26" s="18"/>
      <c r="R26"/>
      <c r="S26" s="19"/>
    </row>
    <row r="27" spans="1:19" s="19" customFormat="1" x14ac:dyDescent="0.35">
      <c r="A27" s="19" t="s">
        <v>56</v>
      </c>
      <c r="B27" s="33"/>
      <c r="D27" s="30">
        <v>1</v>
      </c>
      <c r="E27" s="30">
        <v>1</v>
      </c>
      <c r="F27" s="30" t="str">
        <f t="shared" si="0"/>
        <v>Yes</v>
      </c>
      <c r="G27" s="30">
        <v>12</v>
      </c>
      <c r="H27" s="30">
        <v>14</v>
      </c>
      <c r="I27" s="30">
        <v>14</v>
      </c>
      <c r="J27" s="30">
        <v>13</v>
      </c>
      <c r="K27" s="30">
        <v>10</v>
      </c>
      <c r="L27" s="30">
        <v>8</v>
      </c>
      <c r="M27" s="30">
        <f t="shared" si="1"/>
        <v>71</v>
      </c>
      <c r="N27" s="6" t="s">
        <v>28</v>
      </c>
      <c r="O27" s="21"/>
      <c r="P27" s="21"/>
      <c r="Q27" s="18"/>
      <c r="S27" s="16"/>
    </row>
    <row r="28" spans="1:19" x14ac:dyDescent="0.35">
      <c r="A28" s="19" t="s">
        <v>57</v>
      </c>
      <c r="B28" s="33"/>
      <c r="C28" s="19"/>
      <c r="D28" s="30">
        <v>1</v>
      </c>
      <c r="E28" s="30">
        <v>1</v>
      </c>
      <c r="F28" s="30" t="str">
        <f t="shared" si="0"/>
        <v>Yes</v>
      </c>
      <c r="G28" s="30">
        <v>13</v>
      </c>
      <c r="H28" s="30">
        <v>12</v>
      </c>
      <c r="I28" s="30">
        <v>13</v>
      </c>
      <c r="J28" s="30">
        <v>9</v>
      </c>
      <c r="K28" s="30">
        <v>9</v>
      </c>
      <c r="L28" s="30">
        <v>8</v>
      </c>
      <c r="M28" s="30">
        <f t="shared" si="1"/>
        <v>64</v>
      </c>
      <c r="N28" s="6" t="s">
        <v>28</v>
      </c>
      <c r="O28" s="21"/>
      <c r="P28" s="21"/>
      <c r="Q28" s="18"/>
      <c r="R28" s="19"/>
      <c r="S28" s="16"/>
    </row>
    <row r="29" spans="1:19" s="8" customFormat="1" x14ac:dyDescent="0.35">
      <c r="C29" s="8" t="s">
        <v>16</v>
      </c>
      <c r="D29" s="9"/>
      <c r="E29" s="9"/>
      <c r="F29" s="10"/>
      <c r="G29" s="9" t="s">
        <v>27</v>
      </c>
      <c r="H29" s="9" t="s">
        <v>25</v>
      </c>
      <c r="I29" s="9" t="s">
        <v>23</v>
      </c>
      <c r="J29" s="9" t="s">
        <v>22</v>
      </c>
      <c r="K29" s="9" t="s">
        <v>26</v>
      </c>
      <c r="L29" s="9" t="s">
        <v>24</v>
      </c>
      <c r="M29" s="9"/>
      <c r="N29" s="9"/>
      <c r="Q29" s="9"/>
      <c r="R29" s="13">
        <f>SUM(R19:R28)</f>
        <v>0</v>
      </c>
    </row>
    <row r="30" spans="1:19" s="8" customFormat="1" x14ac:dyDescent="0.35">
      <c r="C30" s="8" t="s">
        <v>13</v>
      </c>
      <c r="D30" s="9">
        <v>0</v>
      </c>
      <c r="E30" s="9">
        <v>0</v>
      </c>
      <c r="F30" s="11" t="str">
        <f>IF(D30*E30=0,"No","Yes")</f>
        <v>No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>SUM(G30:L30)</f>
        <v>0</v>
      </c>
      <c r="N30" s="9"/>
      <c r="Q30" s="9"/>
      <c r="R30" s="13"/>
    </row>
    <row r="31" spans="1:19" s="8" customFormat="1" x14ac:dyDescent="0.35">
      <c r="C31" s="8" t="s">
        <v>12</v>
      </c>
      <c r="D31" s="9">
        <v>1</v>
      </c>
      <c r="E31" s="9">
        <v>1</v>
      </c>
      <c r="F31" s="11" t="str">
        <f>IF(D31*E31=0,"No","Yes")</f>
        <v>Yes</v>
      </c>
      <c r="G31" s="9">
        <v>20</v>
      </c>
      <c r="H31" s="9">
        <v>20</v>
      </c>
      <c r="I31" s="9">
        <v>20</v>
      </c>
      <c r="J31" s="9">
        <v>15</v>
      </c>
      <c r="K31" s="9">
        <v>15</v>
      </c>
      <c r="L31" s="9">
        <v>10</v>
      </c>
      <c r="M31" s="9">
        <f>SUM(G31:L31)</f>
        <v>100</v>
      </c>
      <c r="N31" s="9"/>
      <c r="Q31" s="9"/>
      <c r="R31" s="13"/>
    </row>
    <row r="32" spans="1:19" x14ac:dyDescent="0.35"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4:18" x14ac:dyDescent="0.35"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4:18" x14ac:dyDescent="0.35"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4:18" x14ac:dyDescent="0.35"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4:18" x14ac:dyDescent="0.35"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4:18" x14ac:dyDescent="0.35">
      <c r="D37" s="5"/>
      <c r="E37" s="5"/>
      <c r="F37" s="5"/>
      <c r="G37" s="5"/>
      <c r="H37" s="5"/>
      <c r="I37" s="5"/>
      <c r="J37" s="5"/>
      <c r="K37" s="5"/>
      <c r="L37" s="5"/>
      <c r="M37" s="5"/>
      <c r="P37" s="6"/>
      <c r="Q37" s="14"/>
      <c r="R37"/>
    </row>
    <row r="38" spans="4:18" x14ac:dyDescent="0.35">
      <c r="D38" s="5"/>
      <c r="E38" s="5"/>
      <c r="F38" s="5"/>
      <c r="G38" s="5"/>
      <c r="H38" s="5"/>
      <c r="I38" s="5"/>
      <c r="J38" s="5"/>
      <c r="K38" s="5"/>
      <c r="L38" s="5"/>
      <c r="M38" s="5"/>
      <c r="P38" s="6"/>
      <c r="Q38" s="14"/>
      <c r="R38"/>
    </row>
    <row r="39" spans="4:18" x14ac:dyDescent="0.35">
      <c r="D39" s="5"/>
      <c r="E39" s="5"/>
      <c r="F39" s="5"/>
      <c r="G39" s="5"/>
      <c r="H39" s="5"/>
      <c r="I39" s="5"/>
      <c r="J39" s="5"/>
      <c r="K39" s="5"/>
      <c r="L39" s="5"/>
      <c r="M39" s="5"/>
      <c r="P39" s="6"/>
      <c r="Q39" s="14"/>
      <c r="R39"/>
    </row>
    <row r="40" spans="4:18" x14ac:dyDescent="0.35">
      <c r="D40" s="5"/>
      <c r="E40" s="5"/>
      <c r="F40" s="5"/>
      <c r="G40" s="5"/>
      <c r="H40" s="5"/>
      <c r="I40" s="5"/>
      <c r="J40" s="5"/>
      <c r="K40" s="5"/>
      <c r="L40" s="5"/>
      <c r="M40" s="5"/>
      <c r="P40" s="6"/>
      <c r="Q40" s="14"/>
      <c r="R40"/>
    </row>
    <row r="41" spans="4:18" x14ac:dyDescent="0.35">
      <c r="D41" s="5"/>
      <c r="E41" s="5"/>
      <c r="F41" s="5"/>
      <c r="G41" s="5"/>
      <c r="H41" s="5"/>
      <c r="I41" s="5"/>
      <c r="J41" s="5"/>
      <c r="K41" s="5"/>
      <c r="L41" s="5"/>
      <c r="M41" s="5"/>
      <c r="P41" s="6"/>
      <c r="Q41" s="14"/>
      <c r="R41"/>
    </row>
    <row r="42" spans="4:18" x14ac:dyDescent="0.35">
      <c r="D42" s="5"/>
      <c r="E42" s="5"/>
      <c r="F42" s="5"/>
      <c r="G42" s="5"/>
      <c r="H42" s="5"/>
      <c r="I42" s="5"/>
      <c r="J42" s="5"/>
      <c r="K42" s="5"/>
      <c r="L42" s="5"/>
      <c r="M42" s="5"/>
      <c r="P42" s="6"/>
      <c r="Q42" s="14"/>
      <c r="R42"/>
    </row>
    <row r="43" spans="4:18" x14ac:dyDescent="0.35">
      <c r="D43" s="5"/>
      <c r="E43" s="5"/>
      <c r="F43" s="5"/>
      <c r="G43" s="5"/>
      <c r="H43" s="5"/>
      <c r="I43" s="5"/>
      <c r="J43" s="5"/>
      <c r="K43" s="5"/>
      <c r="L43" s="5"/>
      <c r="M43" s="5"/>
      <c r="P43" s="6"/>
      <c r="Q43" s="14"/>
      <c r="R43"/>
    </row>
    <row r="44" spans="4:18" x14ac:dyDescent="0.35">
      <c r="D44" s="5"/>
      <c r="E44" s="5"/>
      <c r="F44" s="5"/>
      <c r="G44" s="5"/>
      <c r="H44" s="5"/>
      <c r="I44" s="5"/>
      <c r="J44" s="5"/>
      <c r="K44" s="5"/>
      <c r="L44" s="5"/>
      <c r="M44" s="5"/>
      <c r="P44" s="6"/>
      <c r="Q44" s="14"/>
      <c r="R44"/>
    </row>
    <row r="45" spans="4:18" x14ac:dyDescent="0.35">
      <c r="D45" s="5"/>
      <c r="E45" s="5"/>
      <c r="F45" s="5"/>
      <c r="G45" s="5"/>
      <c r="H45" s="5"/>
      <c r="I45" s="5"/>
      <c r="J45" s="5"/>
      <c r="K45" s="5"/>
      <c r="L45" s="5"/>
      <c r="M45" s="5"/>
      <c r="P45" s="6"/>
      <c r="Q45" s="14"/>
      <c r="R45"/>
    </row>
    <row r="46" spans="4:18" x14ac:dyDescent="0.35">
      <c r="D46" s="5"/>
      <c r="E46" s="5"/>
      <c r="F46" s="5"/>
      <c r="G46" s="5"/>
      <c r="H46" s="5"/>
      <c r="I46" s="5"/>
      <c r="J46" s="5"/>
      <c r="K46" s="5"/>
      <c r="L46" s="5"/>
      <c r="M46" s="5"/>
      <c r="P46" s="6"/>
      <c r="Q46" s="14"/>
      <c r="R46"/>
    </row>
    <row r="47" spans="4:18" x14ac:dyDescent="0.35">
      <c r="D47" s="5"/>
      <c r="E47" s="5"/>
      <c r="F47" s="5"/>
      <c r="G47" s="5"/>
      <c r="H47" s="5"/>
      <c r="I47" s="5"/>
      <c r="J47" s="5"/>
      <c r="K47" s="5"/>
      <c r="L47" s="5"/>
      <c r="M47" s="5"/>
      <c r="P47" s="6"/>
      <c r="Q47" s="14"/>
      <c r="R47"/>
    </row>
    <row r="48" spans="4:18" x14ac:dyDescent="0.35">
      <c r="P48" s="6"/>
      <c r="Q48" s="14"/>
      <c r="R48"/>
    </row>
  </sheetData>
  <sortState xmlns:xlrd2="http://schemas.microsoft.com/office/spreadsheetml/2017/richdata2" ref="A2:T48">
    <sortCondition ref="N1"/>
  </sortState>
  <conditionalFormatting sqref="C2:F2 C9:C10 C5:E5 C12 D3:E4 D6:E23 F3:F28 C15:C28">
    <cfRule type="colorScale" priority="15">
      <colorScale>
        <cfvo type="num" val="0"/>
        <cfvo type="num" val="1"/>
        <color rgb="FFFF7128"/>
        <color rgb="FF92D050"/>
      </colorScale>
    </cfRule>
  </conditionalFormatting>
  <conditionalFormatting sqref="F30:F31">
    <cfRule type="colorScale" priority="11">
      <colorScale>
        <cfvo type="num" val="0"/>
        <cfvo type="num" val="1"/>
        <color rgb="FFFF7128"/>
        <color rgb="FF92D050"/>
      </colorScale>
    </cfRule>
  </conditionalFormatting>
  <conditionalFormatting sqref="M2:M28">
    <cfRule type="colorScale" priority="6">
      <colorScale>
        <cfvo type="num" val="0"/>
        <cfvo type="num" val="50"/>
        <cfvo type="num" val="100"/>
        <color rgb="FFFF0000"/>
        <color rgb="FFFFEB84"/>
        <color rgb="FF00B050"/>
      </colorScale>
    </cfRule>
  </conditionalFormatting>
  <conditionalFormatting sqref="G1:I7 G19:L19 G13:I18 G12:L12 G9:I11 G8:L8 G20:I1048576">
    <cfRule type="colorScale" priority="5">
      <colorScale>
        <cfvo type="num" val="0"/>
        <cfvo type="num" val="10"/>
        <cfvo type="num" val="20"/>
        <color rgb="FFFF0000"/>
        <color rgb="FFFFEB84"/>
        <color rgb="FF00B050"/>
      </colorScale>
    </cfRule>
  </conditionalFormatting>
  <conditionalFormatting sqref="J1:K7 J13:K18 J9:K11 J20:K1048576">
    <cfRule type="colorScale" priority="4">
      <colorScale>
        <cfvo type="num" val="0"/>
        <cfvo type="num" val="7.5"/>
        <cfvo type="num" val="15"/>
        <color rgb="FFFF0000"/>
        <color rgb="FFFFEB84"/>
        <color rgb="FF00B050"/>
      </colorScale>
    </cfRule>
  </conditionalFormatting>
  <conditionalFormatting sqref="L1:L7 L13:L18 L9:L11 L20:L1048576">
    <cfRule type="colorScale" priority="3">
      <colorScale>
        <cfvo type="num" val="0"/>
        <cfvo type="num" val="5"/>
        <cfvo type="num" val="10"/>
        <color rgb="FFFF0000"/>
        <color rgb="FFFFEB84"/>
        <color rgb="FF00B050"/>
      </colorScale>
    </cfRule>
  </conditionalFormatting>
  <conditionalFormatting sqref="C11">
    <cfRule type="colorScale" priority="1">
      <colorScale>
        <cfvo type="num" val="0"/>
        <cfvo type="num" val="1"/>
        <color rgb="FFFF7128"/>
        <color rgb="FF92D050"/>
      </colorScale>
    </cfRule>
  </conditionalFormatting>
  <dataValidations count="4">
    <dataValidation type="decimal" allowBlank="1" showInputMessage="1" showErrorMessage="1" sqref="G2:G22 H19:L19 H20:I22 H12:L12 H13:I18 H2:I7 H9:I11 H8:L8" xr:uid="{00000000-0002-0000-0000-000000000000}">
      <formula1>0</formula1>
      <formula2>20</formula2>
    </dataValidation>
    <dataValidation type="decimal" allowBlank="1" showInputMessage="1" showErrorMessage="1" sqref="J20:K22 J13:K18 J2:K7 J9:K11" xr:uid="{00000000-0002-0000-0000-000001000000}">
      <formula1>0</formula1>
      <formula2>15</formula2>
    </dataValidation>
    <dataValidation type="decimal" allowBlank="1" showInputMessage="1" showErrorMessage="1" sqref="L20:L22 L13:L18 L2:L7 L9:L11" xr:uid="{00000000-0002-0000-0000-000002000000}">
      <formula1>0</formula1>
      <formula2>10</formula2>
    </dataValidation>
    <dataValidation type="whole" allowBlank="1" showInputMessage="1" showErrorMessage="1" sqref="D2:E23" xr:uid="{00000000-0002-0000-0000-000003000000}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Evaluation 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Muntather Hassan</dc:creator>
  <cp:lastModifiedBy>Juliette Wyss</cp:lastModifiedBy>
  <cp:lastPrinted>2018-11-21T12:36:19Z</cp:lastPrinted>
  <dcterms:created xsi:type="dcterms:W3CDTF">2017-12-23T18:17:41Z</dcterms:created>
  <dcterms:modified xsi:type="dcterms:W3CDTF">2019-12-17T15:58:54Z</dcterms:modified>
</cp:coreProperties>
</file>